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admin/Downloads/"/>
    </mc:Choice>
  </mc:AlternateContent>
  <bookViews>
    <workbookView xWindow="0" yWindow="460" windowWidth="25600" windowHeight="14160"/>
  </bookViews>
  <sheets>
    <sheet name="Лист 1 - Прайс лист" sheetId="1" r:id="rId1"/>
    <sheet name="Sheet1" sheetId="2" r:id="rId2"/>
  </sheets>
  <calcPr calcId="15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" i="1" l="1"/>
  <c r="H6" i="1"/>
  <c r="H5" i="1"/>
  <c r="H4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<sst xmlns="http://schemas.openxmlformats.org/spreadsheetml/2006/main" count="77" uniqueCount="73">
  <si>
    <t>x</t>
    <phoneticPr fontId="2" type="noConversion"/>
  </si>
  <si>
    <t>10,70х4,00</t>
    <phoneticPr fontId="2" type="noConversion"/>
  </si>
  <si>
    <t>x</t>
    <phoneticPr fontId="2" type="noConversion"/>
  </si>
  <si>
    <r>
      <t xml:space="preserve">Баден </t>
    </r>
    <r>
      <rPr>
        <sz val="8"/>
        <color indexed="8"/>
        <rFont val="Helvetica"/>
      </rPr>
      <t>(спа)</t>
    </r>
    <phoneticPr fontId="2" type="noConversion"/>
  </si>
  <si>
    <r>
      <t xml:space="preserve">Эден </t>
    </r>
    <r>
      <rPr>
        <sz val="8"/>
        <color indexed="8"/>
        <rFont val="Helvetica"/>
      </rPr>
      <t>(спа)</t>
    </r>
    <phoneticPr fontId="2" type="noConversion"/>
  </si>
  <si>
    <t xml:space="preserve"> </t>
    <phoneticPr fontId="2" type="noConversion"/>
  </si>
  <si>
    <t>8,50х3,50</t>
    <phoneticPr fontId="2" type="noConversion"/>
  </si>
  <si>
    <t>Приямок I</t>
    <phoneticPr fontId="2" type="noConversion"/>
  </si>
  <si>
    <t>9,80x4,90</t>
    <phoneticPr fontId="2" type="noConversion"/>
  </si>
  <si>
    <t>10,10x4,30</t>
    <phoneticPr fontId="2" type="noConversion"/>
  </si>
  <si>
    <t>13,00x5,50</t>
    <phoneticPr fontId="2" type="noConversion"/>
  </si>
  <si>
    <t>7,50х3,50</t>
    <phoneticPr fontId="2" type="noConversion"/>
  </si>
  <si>
    <t>Рио</t>
    <phoneticPr fontId="2" type="noConversion"/>
  </si>
  <si>
    <t xml:space="preserve">Общая стоимость бассейна, у.е. </t>
    <phoneticPr fontId="2" type="noConversion"/>
  </si>
  <si>
    <t>6,40х3,40</t>
    <phoneticPr fontId="2" type="noConversion"/>
  </si>
  <si>
    <t>Прайс лист на плавательные бассейны от компании "Водный мир"</t>
    <phoneticPr fontId="2" type="noConversion"/>
  </si>
  <si>
    <t>4,30x3,00</t>
    <phoneticPr fontId="2" type="noConversion"/>
  </si>
  <si>
    <t>2,25х2,50</t>
    <phoneticPr fontId="2" type="noConversion"/>
  </si>
  <si>
    <t>х</t>
    <phoneticPr fontId="2" type="noConversion"/>
  </si>
  <si>
    <t>Минимальная теплопроводность</t>
    <phoneticPr fontId="2" type="noConversion"/>
  </si>
  <si>
    <t>Устойчива к перепадам температуры</t>
    <phoneticPr fontId="2" type="noConversion"/>
  </si>
  <si>
    <t>Название</t>
  </si>
  <si>
    <t>Размер</t>
  </si>
  <si>
    <t>2,00х2,00</t>
  </si>
  <si>
    <t>Рица</t>
  </si>
  <si>
    <t>3,00x2,30</t>
  </si>
  <si>
    <t>2,30x2,80</t>
  </si>
  <si>
    <t>Тахо</t>
  </si>
  <si>
    <t>Одесса</t>
  </si>
  <si>
    <t>4,70х3,00</t>
  </si>
  <si>
    <t>Гурон</t>
  </si>
  <si>
    <t>5,20x2,80</t>
  </si>
  <si>
    <t xml:space="preserve">Ницца </t>
  </si>
  <si>
    <t>Леман</t>
  </si>
  <si>
    <t>6,50x3,30</t>
  </si>
  <si>
    <t>Виктория</t>
  </si>
  <si>
    <t>7,25x3,30</t>
  </si>
  <si>
    <t>Баффало</t>
  </si>
  <si>
    <t>7,80x3,60</t>
  </si>
  <si>
    <t>Венеция</t>
  </si>
  <si>
    <t>Балатон</t>
  </si>
  <si>
    <t>Онтарио</t>
  </si>
  <si>
    <t>8,80x4,00</t>
  </si>
  <si>
    <t>Эльдорадо</t>
  </si>
  <si>
    <t>9,20x4,30</t>
  </si>
  <si>
    <t>Торренс</t>
  </si>
  <si>
    <t>Марсель</t>
  </si>
  <si>
    <t>Мичиган</t>
  </si>
  <si>
    <t>Маями</t>
  </si>
  <si>
    <t>Байкал</t>
  </si>
  <si>
    <t xml:space="preserve">Монте-Карло </t>
  </si>
  <si>
    <t>Гарантия на чашу бассейна -50 ЛЕТ!</t>
    <phoneticPr fontId="2" type="noConversion"/>
  </si>
  <si>
    <t>13,00х5,50</t>
  </si>
  <si>
    <t>7,80x3,90</t>
    <phoneticPr fontId="2" type="noConversion"/>
  </si>
  <si>
    <t>10,70х5,50</t>
    <phoneticPr fontId="2" type="noConversion"/>
  </si>
  <si>
    <t>1,20х1,30</t>
    <phoneticPr fontId="2" type="noConversion"/>
  </si>
  <si>
    <r>
      <t>Не подвержаны осмосу (</t>
    </r>
    <r>
      <rPr>
        <sz val="10"/>
        <color indexed="8"/>
        <rFont val="Times New Roman"/>
      </rPr>
      <t>разрушению внутреннего покрытия</t>
    </r>
    <r>
      <rPr>
        <sz val="11"/>
        <color indexed="8"/>
        <rFont val="Times New Roman"/>
      </rPr>
      <t>)</t>
    </r>
  </si>
  <si>
    <t>*Стоимость отдельных составляющих может незначительно меняться, за дополнительной информацией обращайтесь в офис компании</t>
  </si>
  <si>
    <t>Вес чаши, кг</t>
  </si>
  <si>
    <t>Купель</t>
  </si>
  <si>
    <t>Бассейны от компании "Водный мир":</t>
  </si>
  <si>
    <t>100% химическая устойчивость</t>
  </si>
  <si>
    <t>Стоимость чаши бассейна, у.е.</t>
  </si>
  <si>
    <r>
      <t xml:space="preserve">Акционная стоимость, </t>
    </r>
    <r>
      <rPr>
        <sz val="11"/>
        <color indexed="8"/>
        <rFont val="Times New Roman"/>
      </rPr>
      <t>у.е.</t>
    </r>
  </si>
  <si>
    <r>
      <rPr>
        <sz val="11"/>
        <color indexed="8"/>
        <rFont val="Times New Roman"/>
      </rPr>
      <t>Оборудование</t>
    </r>
    <r>
      <rPr>
        <b/>
        <sz val="11"/>
        <color indexed="8"/>
        <rFont val="Times New Roman"/>
      </rPr>
      <t xml:space="preserve">* </t>
    </r>
    <r>
      <rPr>
        <sz val="11"/>
        <color indexed="8"/>
        <rFont val="Times New Roman"/>
      </rPr>
      <t>(базовое)</t>
    </r>
  </si>
  <si>
    <r>
      <rPr>
        <sz val="11"/>
        <color indexed="8"/>
        <rFont val="Times New Roman"/>
      </rPr>
      <t>Установка*</t>
    </r>
    <r>
      <rPr>
        <b/>
        <sz val="11"/>
        <color indexed="8"/>
        <rFont val="Times New Roman"/>
      </rPr>
      <t xml:space="preserve"> </t>
    </r>
    <r>
      <rPr>
        <sz val="11"/>
        <color indexed="8"/>
        <rFont val="Times New Roman"/>
      </rPr>
      <t>чаши и оборуд.</t>
    </r>
  </si>
  <si>
    <t>Имеет специальное защитное внутреннее покрытие «Гель–коут». Гладкое и антибактериальное</t>
  </si>
  <si>
    <t>Чаша монолитня. из   композитного стекловолоконного материала</t>
  </si>
  <si>
    <t>х</t>
  </si>
  <si>
    <t>Водный мир</t>
  </si>
  <si>
    <t>г. Киев, ул. Хоревая, 1а, 2й этаж</t>
  </si>
  <si>
    <t>www.waterworld.com.ua</t>
  </si>
  <si>
    <t>тел. 0444953010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</si>
</sst>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indexed="8"/>
      <name val="Verdana"/>
    </font>
    <font>
      <sz val="10"/>
      <color indexed="8"/>
      <name val="Helvetica"/>
    </font>
    <font>
      <sz val="8"/>
      <name val="Verdana"/>
    </font>
    <font>
      <sz val="10"/>
      <name val="Helvetica"/>
    </font>
    <font>
      <b/>
      <sz val="12"/>
      <color indexed="8"/>
      <name val="Times New Roman"/>
    </font>
    <font>
      <sz val="11"/>
      <color indexed="8"/>
      <name val="Times New Roman"/>
    </font>
    <font>
      <b/>
      <sz val="10"/>
      <color indexed="8"/>
      <name val="Times New Roman"/>
    </font>
    <font>
      <sz val="10"/>
      <color indexed="8"/>
      <name val="Arial"/>
    </font>
    <font>
      <b/>
      <sz val="16"/>
      <color indexed="12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b/>
      <sz val="16"/>
      <color indexed="8"/>
      <name val="Times New Roman"/>
    </font>
    <font>
      <sz val="12"/>
      <color indexed="8"/>
      <name val="Helvetica"/>
    </font>
    <font>
      <u/>
      <sz val="12"/>
      <color indexed="8"/>
      <name val="Times New Roman"/>
    </font>
    <font>
      <u/>
      <sz val="12"/>
      <color indexed="8"/>
      <name val="Helvetica"/>
    </font>
    <font>
      <b/>
      <u/>
      <sz val="12"/>
      <color indexed="8"/>
      <name val="Times New Roman"/>
    </font>
    <font>
      <b/>
      <sz val="11"/>
      <color indexed="8"/>
      <name val="Times New Roman"/>
    </font>
    <font>
      <b/>
      <sz val="16"/>
      <name val="Times New Roman"/>
    </font>
    <font>
      <sz val="8"/>
      <color indexed="8"/>
      <name val="Helvetica"/>
    </font>
    <font>
      <u/>
      <sz val="12"/>
      <color indexed="12"/>
      <name val="Verdana"/>
    </font>
    <font>
      <u/>
      <sz val="12"/>
      <color indexed="20"/>
      <name val="Verdana"/>
    </font>
    <font>
      <sz val="11.5"/>
      <color indexed="8"/>
      <name val="Times New Roman"/>
    </font>
    <font>
      <b/>
      <sz val="11"/>
      <color indexed="8"/>
      <name val="Helvetica"/>
    </font>
    <font>
      <b/>
      <sz val="11"/>
      <name val="Helvetica"/>
    </font>
    <font>
      <u/>
      <sz val="12"/>
      <color theme="10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9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  <xf numFmtId="0" fontId="24" fillId="0" borderId="0" applyNumberFormat="0" applyFill="0" applyBorder="0" applyAlignment="0" applyProtection="0">
      <alignment vertical="top" wrapText="1"/>
    </xf>
  </cellStyleXfs>
  <cellXfs count="94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Fill="1" applyAlignment="1">
      <alignment vertical="top" wrapText="1"/>
    </xf>
    <xf numFmtId="0" fontId="9" fillId="0" borderId="0" xfId="0" applyNumberFormat="1" applyFont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1" fillId="0" borderId="5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2" fontId="1" fillId="2" borderId="5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2" fontId="7" fillId="0" borderId="2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NumberFormat="1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2" fontId="1" fillId="2" borderId="2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Fill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14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/>
    </xf>
    <xf numFmtId="0" fontId="13" fillId="0" borderId="0" xfId="0" applyNumberFormat="1" applyFont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right" vertical="top"/>
    </xf>
    <xf numFmtId="0" fontId="9" fillId="0" borderId="0" xfId="0" applyNumberFormat="1" applyFont="1" applyAlignment="1">
      <alignment vertical="top"/>
    </xf>
    <xf numFmtId="2" fontId="1" fillId="0" borderId="2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" fillId="2" borderId="3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1" fillId="2" borderId="13" xfId="0" applyNumberFormat="1" applyFont="1" applyFill="1" applyBorder="1" applyAlignment="1">
      <alignment vertical="center" wrapText="1"/>
    </xf>
    <xf numFmtId="0" fontId="1" fillId="2" borderId="14" xfId="0" applyNumberFormat="1" applyFont="1" applyFill="1" applyBorder="1" applyAlignment="1">
      <alignment vertical="center" wrapText="1"/>
    </xf>
    <xf numFmtId="2" fontId="1" fillId="2" borderId="14" xfId="0" applyNumberFormat="1" applyFont="1" applyFill="1" applyBorder="1" applyAlignment="1">
      <alignment vertical="center" wrapText="1"/>
    </xf>
    <xf numFmtId="0" fontId="1" fillId="3" borderId="4" xfId="0" applyNumberFormat="1" applyFont="1" applyFill="1" applyBorder="1" applyAlignment="1">
      <alignment vertical="center" wrapText="1"/>
    </xf>
    <xf numFmtId="0" fontId="1" fillId="3" borderId="6" xfId="0" applyNumberFormat="1" applyFont="1" applyFill="1" applyBorder="1" applyAlignment="1">
      <alignment vertical="center" wrapText="1"/>
    </xf>
    <xf numFmtId="2" fontId="1" fillId="3" borderId="6" xfId="0" applyNumberFormat="1" applyFont="1" applyFill="1" applyBorder="1" applyAlignment="1">
      <alignment vertical="center" wrapText="1"/>
    </xf>
    <xf numFmtId="2" fontId="1" fillId="3" borderId="12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vertical="center" wrapText="1"/>
    </xf>
    <xf numFmtId="0" fontId="1" fillId="4" borderId="3" xfId="0" applyNumberFormat="1" applyFont="1" applyFill="1" applyBorder="1" applyAlignment="1">
      <alignment vertical="center" wrapText="1"/>
    </xf>
    <xf numFmtId="2" fontId="1" fillId="4" borderId="3" xfId="0" applyNumberFormat="1" applyFont="1" applyFill="1" applyBorder="1" applyAlignment="1">
      <alignment vertical="center" wrapText="1"/>
    </xf>
    <xf numFmtId="2" fontId="7" fillId="4" borderId="2" xfId="0" applyNumberFormat="1" applyFont="1" applyFill="1" applyBorder="1" applyAlignment="1">
      <alignment vertical="center" wrapText="1"/>
    </xf>
    <xf numFmtId="2" fontId="1" fillId="4" borderId="5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1" fillId="3" borderId="3" xfId="0" applyNumberFormat="1" applyFont="1" applyFill="1" applyBorder="1" applyAlignment="1">
      <alignment vertical="center" wrapText="1"/>
    </xf>
    <xf numFmtId="2" fontId="1" fillId="3" borderId="3" xfId="0" applyNumberFormat="1" applyFont="1" applyFill="1" applyBorder="1" applyAlignment="1">
      <alignment vertical="center" wrapText="1"/>
    </xf>
    <xf numFmtId="2" fontId="7" fillId="3" borderId="2" xfId="0" applyNumberFormat="1" applyFont="1" applyFill="1" applyBorder="1" applyAlignment="1">
      <alignment vertical="center" wrapText="1"/>
    </xf>
    <xf numFmtId="2" fontId="1" fillId="3" borderId="5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13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2" fontId="22" fillId="3" borderId="3" xfId="0" applyNumberFormat="1" applyFont="1" applyFill="1" applyBorder="1" applyAlignment="1">
      <alignment vertical="center" wrapText="1"/>
    </xf>
    <xf numFmtId="2" fontId="22" fillId="4" borderId="3" xfId="0" applyNumberFormat="1" applyFont="1" applyFill="1" applyBorder="1" applyAlignment="1">
      <alignment vertical="center" wrapText="1"/>
    </xf>
    <xf numFmtId="2" fontId="23" fillId="2" borderId="3" xfId="0" applyNumberFormat="1" applyFont="1" applyFill="1" applyBorder="1" applyAlignment="1">
      <alignment vertical="center" wrapText="1"/>
    </xf>
    <xf numFmtId="2" fontId="22" fillId="0" borderId="3" xfId="0" applyNumberFormat="1" applyFont="1" applyFill="1" applyBorder="1" applyAlignment="1">
      <alignment vertical="center" wrapText="1"/>
    </xf>
    <xf numFmtId="2" fontId="22" fillId="2" borderId="3" xfId="0" applyNumberFormat="1" applyFont="1" applyFill="1" applyBorder="1" applyAlignment="1">
      <alignment vertical="center" wrapText="1"/>
    </xf>
    <xf numFmtId="0" fontId="10" fillId="0" borderId="0" xfId="0" applyNumberFormat="1" applyFont="1" applyBorder="1" applyAlignment="1">
      <alignment horizontal="center" vertical="top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top" wrapText="1"/>
    </xf>
    <xf numFmtId="0" fontId="24" fillId="0" borderId="0" xfId="3" applyNumberFormat="1" applyAlignment="1">
      <alignment horizontal="left" vertical="top" wrapText="1"/>
    </xf>
    <xf numFmtId="0" fontId="1" fillId="0" borderId="8" xfId="0" applyNumberFormat="1" applyFont="1" applyFill="1" applyBorder="1" applyAlignment="1">
      <alignment vertical="center" wrapText="1"/>
    </xf>
    <xf numFmtId="0" fontId="1" fillId="0" borderId="9" xfId="0" applyNumberFormat="1" applyFont="1" applyFill="1" applyBorder="1" applyAlignment="1">
      <alignment vertical="center" wrapText="1"/>
    </xf>
    <xf numFmtId="2" fontId="1" fillId="0" borderId="9" xfId="0" applyNumberFormat="1" applyFont="1" applyFill="1" applyBorder="1" applyAlignment="1">
      <alignment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vertical="center" wrapText="1"/>
    </xf>
    <xf numFmtId="2" fontId="1" fillId="0" borderId="11" xfId="0" applyNumberFormat="1" applyFont="1" applyFill="1" applyBorder="1" applyAlignment="1">
      <alignment vertical="center" wrapText="1"/>
    </xf>
    <xf numFmtId="0" fontId="1" fillId="4" borderId="1" xfId="0" applyNumberFormat="1" applyFont="1" applyFill="1" applyBorder="1" applyAlignment="1">
      <alignment vertical="top" wrapText="1"/>
    </xf>
    <xf numFmtId="0" fontId="1" fillId="4" borderId="2" xfId="0" applyNumberFormat="1" applyFont="1" applyFill="1" applyBorder="1" applyAlignment="1">
      <alignment vertical="top" wrapText="1"/>
    </xf>
    <xf numFmtId="0" fontId="16" fillId="4" borderId="2" xfId="0" applyFont="1" applyFill="1" applyBorder="1" applyAlignment="1">
      <alignment vertical="top" wrapText="1"/>
    </xf>
    <xf numFmtId="0" fontId="16" fillId="4" borderId="2" xfId="0" applyNumberFormat="1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</cellXfs>
  <cellStyles count="4">
    <cellStyle name="Гиперссылка" xfId="1" builtinId="8" hidden="1"/>
    <cellStyle name="Гиперссылка" xfId="3" builtinId="8"/>
    <cellStyle name="Обычный" xfId="0" builtinId="0"/>
    <cellStyle name="Открывавшаяся гиперссылка" xfId="2" builtinId="9" hidden="1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4F4F4"/>
      <rgbColor rgb="FF9D44B8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www.waterworld.com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IS33"/>
  <sheetViews>
    <sheetView showGridLines="0" tabSelected="1" view="pageLayout" topLeftCell="A7" zoomScale="125" zoomScaleNormal="125" zoomScalePageLayoutView="125" workbookViewId="0">
      <selection activeCell="D11" sqref="D11"/>
    </sheetView>
  </sheetViews>
  <sheetFormatPr baseColWidth="10" defaultColWidth="12.25" defaultRowHeight="18" customHeight="1" x14ac:dyDescent="0.2"/>
  <cols>
    <col min="1" max="1" width="9.25" style="1" customWidth="1"/>
    <col min="2" max="2" width="7.25" style="1" customWidth="1"/>
    <col min="3" max="3" width="6.75" style="1" customWidth="1"/>
    <col min="4" max="4" width="8.875" style="1" customWidth="1"/>
    <col min="5" max="5" width="9.75" style="1" customWidth="1"/>
    <col min="6" max="6" width="9.875" style="1" customWidth="1"/>
    <col min="7" max="7" width="9.75" style="2" customWidth="1"/>
    <col min="8" max="8" width="9.75" style="1" customWidth="1"/>
    <col min="9" max="9" width="11" style="1" customWidth="1"/>
    <col min="10" max="10" width="2.25" style="2" customWidth="1"/>
    <col min="11" max="11" width="10.875" style="1" customWidth="1"/>
    <col min="12" max="12" width="9.875" style="1" customWidth="1"/>
    <col min="13" max="13" width="9.625" style="1" customWidth="1"/>
    <col min="14" max="253" width="12.25" style="1"/>
  </cols>
  <sheetData>
    <row r="1" spans="1:253" ht="18" customHeight="1" x14ac:dyDescent="0.2">
      <c r="A1" s="65" t="s">
        <v>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30"/>
      <c r="O1" s="30"/>
    </row>
    <row r="2" spans="1:253" ht="18" customHeight="1" x14ac:dyDescent="0.2">
      <c r="A2" s="31"/>
      <c r="B2" s="31"/>
      <c r="C2" s="31"/>
      <c r="D2" s="61"/>
      <c r="E2" s="39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253" ht="38" customHeight="1" x14ac:dyDescent="0.2">
      <c r="A3" s="89" t="s">
        <v>21</v>
      </c>
      <c r="B3" s="89" t="s">
        <v>22</v>
      </c>
      <c r="C3" s="90" t="s">
        <v>58</v>
      </c>
      <c r="D3" s="90" t="s">
        <v>62</v>
      </c>
      <c r="E3" s="91" t="s">
        <v>63</v>
      </c>
      <c r="F3" s="91" t="s">
        <v>64</v>
      </c>
      <c r="G3" s="92" t="s">
        <v>65</v>
      </c>
      <c r="H3" s="93" t="s">
        <v>13</v>
      </c>
      <c r="I3" s="66" t="s">
        <v>51</v>
      </c>
      <c r="J3" s="67"/>
      <c r="K3" s="67"/>
      <c r="L3" s="67"/>
      <c r="IR3"/>
      <c r="IS3"/>
    </row>
    <row r="4" spans="1:253" s="8" customFormat="1" ht="17" customHeight="1" x14ac:dyDescent="0.2">
      <c r="A4" s="83" t="s">
        <v>3</v>
      </c>
      <c r="B4" s="83" t="s">
        <v>23</v>
      </c>
      <c r="C4" s="84">
        <v>170</v>
      </c>
      <c r="D4" s="85">
        <v>2100</v>
      </c>
      <c r="E4" s="86" t="s">
        <v>68</v>
      </c>
      <c r="F4" s="87">
        <v>5812.53</v>
      </c>
      <c r="G4" s="87">
        <v>1015</v>
      </c>
      <c r="H4" s="88">
        <f>G4+F4+D4</f>
        <v>8927.5299999999988</v>
      </c>
      <c r="I4" s="27"/>
      <c r="J4" s="70" t="s">
        <v>60</v>
      </c>
      <c r="K4" s="70"/>
      <c r="L4" s="70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</row>
    <row r="5" spans="1:253" s="8" customFormat="1" ht="17" customHeight="1" x14ac:dyDescent="0.2">
      <c r="A5" s="44" t="s">
        <v>4</v>
      </c>
      <c r="B5" s="44" t="s">
        <v>17</v>
      </c>
      <c r="C5" s="45">
        <v>180</v>
      </c>
      <c r="D5" s="46">
        <v>2200</v>
      </c>
      <c r="E5" s="79" t="s">
        <v>68</v>
      </c>
      <c r="F5" s="19">
        <v>3223.66</v>
      </c>
      <c r="G5" s="19">
        <v>1015</v>
      </c>
      <c r="H5" s="19">
        <f t="shared" ref="H5:H6" si="0">G5+F5+D5</f>
        <v>6438.66</v>
      </c>
      <c r="J5" s="68" t="s">
        <v>67</v>
      </c>
      <c r="K5" s="68"/>
      <c r="L5" s="68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</row>
    <row r="6" spans="1:253" s="8" customFormat="1" ht="17" customHeight="1" x14ac:dyDescent="0.2">
      <c r="A6" s="47" t="s">
        <v>24</v>
      </c>
      <c r="B6" s="47" t="s">
        <v>25</v>
      </c>
      <c r="C6" s="48">
        <v>80</v>
      </c>
      <c r="D6" s="49">
        <v>1300</v>
      </c>
      <c r="E6" s="80" t="s">
        <v>68</v>
      </c>
      <c r="F6" s="50" t="s">
        <v>0</v>
      </c>
      <c r="G6" s="50" t="s">
        <v>2</v>
      </c>
      <c r="H6" s="88">
        <f>D6</f>
        <v>1300</v>
      </c>
      <c r="I6" s="22"/>
      <c r="J6" s="68"/>
      <c r="K6" s="68"/>
      <c r="L6" s="68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</row>
    <row r="7" spans="1:253" s="8" customFormat="1" ht="17" customHeight="1" x14ac:dyDescent="0.2">
      <c r="A7" s="51" t="s">
        <v>59</v>
      </c>
      <c r="B7" s="51" t="s">
        <v>26</v>
      </c>
      <c r="C7" s="52">
        <v>400</v>
      </c>
      <c r="D7" s="53">
        <v>3600</v>
      </c>
      <c r="E7" s="74">
        <v>2500</v>
      </c>
      <c r="F7" s="54">
        <v>2353.85</v>
      </c>
      <c r="G7" s="54">
        <v>900</v>
      </c>
      <c r="H7" s="55">
        <f t="shared" ref="H7:H16" si="1">G7+F7+E7</f>
        <v>5753.85</v>
      </c>
      <c r="J7" s="69" t="s">
        <v>66</v>
      </c>
      <c r="K7" s="69"/>
      <c r="L7" s="69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</row>
    <row r="8" spans="1:253" s="8" customFormat="1" ht="17" customHeight="1" x14ac:dyDescent="0.2">
      <c r="A8" s="56" t="s">
        <v>27</v>
      </c>
      <c r="B8" s="56" t="s">
        <v>16</v>
      </c>
      <c r="C8" s="57">
        <v>560</v>
      </c>
      <c r="D8" s="58">
        <v>6500</v>
      </c>
      <c r="E8" s="73">
        <v>3900</v>
      </c>
      <c r="F8" s="59">
        <v>3531.74</v>
      </c>
      <c r="G8" s="59">
        <v>1130</v>
      </c>
      <c r="H8" s="60">
        <f t="shared" si="1"/>
        <v>8561.74</v>
      </c>
      <c r="I8" s="4"/>
      <c r="J8" s="69"/>
      <c r="K8" s="69"/>
      <c r="L8" s="69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</row>
    <row r="9" spans="1:253" s="8" customFormat="1" ht="17" customHeight="1" x14ac:dyDescent="0.2">
      <c r="A9" s="51" t="s">
        <v>28</v>
      </c>
      <c r="B9" s="51" t="s">
        <v>29</v>
      </c>
      <c r="C9" s="52">
        <v>580</v>
      </c>
      <c r="D9" s="53">
        <v>6500</v>
      </c>
      <c r="E9" s="74">
        <v>3900</v>
      </c>
      <c r="F9" s="54">
        <v>3531.74</v>
      </c>
      <c r="G9" s="54">
        <v>1150</v>
      </c>
      <c r="H9" s="55">
        <f t="shared" si="1"/>
        <v>8581.74</v>
      </c>
      <c r="I9" s="4"/>
      <c r="J9" s="69"/>
      <c r="K9" s="69"/>
      <c r="L9" s="69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</row>
    <row r="10" spans="1:253" s="8" customFormat="1" ht="17" customHeight="1" x14ac:dyDescent="0.2">
      <c r="A10" s="56" t="s">
        <v>30</v>
      </c>
      <c r="B10" s="56" t="s">
        <v>31</v>
      </c>
      <c r="C10" s="57">
        <v>640</v>
      </c>
      <c r="D10" s="58">
        <v>6700</v>
      </c>
      <c r="E10" s="73">
        <v>4000</v>
      </c>
      <c r="F10" s="59">
        <v>3531.74</v>
      </c>
      <c r="G10" s="59">
        <v>1150</v>
      </c>
      <c r="H10" s="60">
        <f t="shared" si="1"/>
        <v>8681.74</v>
      </c>
      <c r="I10" s="4"/>
      <c r="J10" s="71" t="s">
        <v>56</v>
      </c>
      <c r="K10" s="71"/>
      <c r="L10" s="71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</row>
    <row r="11" spans="1:253" s="8" customFormat="1" ht="17" customHeight="1" x14ac:dyDescent="0.2">
      <c r="A11" s="51" t="s">
        <v>32</v>
      </c>
      <c r="B11" s="51" t="s">
        <v>14</v>
      </c>
      <c r="C11" s="52">
        <v>700</v>
      </c>
      <c r="D11" s="53">
        <v>7900</v>
      </c>
      <c r="E11" s="74">
        <v>4900</v>
      </c>
      <c r="F11" s="54">
        <v>3920.71</v>
      </c>
      <c r="G11" s="54">
        <v>1590</v>
      </c>
      <c r="H11" s="55">
        <f t="shared" si="1"/>
        <v>10410.709999999999</v>
      </c>
      <c r="I11" s="16"/>
      <c r="J11" s="71"/>
      <c r="K11" s="71"/>
      <c r="L11" s="71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</row>
    <row r="12" spans="1:253" s="8" customFormat="1" ht="17" customHeight="1" x14ac:dyDescent="0.2">
      <c r="A12" s="56" t="s">
        <v>33</v>
      </c>
      <c r="B12" s="56" t="s">
        <v>34</v>
      </c>
      <c r="C12" s="57">
        <v>750</v>
      </c>
      <c r="D12" s="58">
        <v>8400</v>
      </c>
      <c r="E12" s="73">
        <v>5500</v>
      </c>
      <c r="F12" s="59">
        <v>3531.74</v>
      </c>
      <c r="G12" s="59">
        <v>1590</v>
      </c>
      <c r="H12" s="60">
        <f t="shared" si="1"/>
        <v>10621.74</v>
      </c>
      <c r="I12" s="23" t="s">
        <v>5</v>
      </c>
      <c r="J12" s="72" t="s">
        <v>61</v>
      </c>
      <c r="K12" s="72"/>
      <c r="L12" s="72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</row>
    <row r="13" spans="1:253" s="8" customFormat="1" ht="17" customHeight="1" x14ac:dyDescent="0.2">
      <c r="A13" s="51" t="s">
        <v>35</v>
      </c>
      <c r="B13" s="51" t="s">
        <v>36</v>
      </c>
      <c r="C13" s="52">
        <v>840</v>
      </c>
      <c r="D13" s="53">
        <v>9500</v>
      </c>
      <c r="E13" s="74">
        <v>5900</v>
      </c>
      <c r="F13" s="54">
        <v>4283.83</v>
      </c>
      <c r="G13" s="54">
        <v>1800</v>
      </c>
      <c r="H13" s="55">
        <f t="shared" si="1"/>
        <v>11983.83</v>
      </c>
      <c r="I13" s="40"/>
      <c r="J13" s="72" t="s">
        <v>19</v>
      </c>
      <c r="K13" s="72"/>
      <c r="L13" s="72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</row>
    <row r="14" spans="1:253" s="8" customFormat="1" ht="17" customHeight="1" x14ac:dyDescent="0.2">
      <c r="A14" s="56" t="s">
        <v>39</v>
      </c>
      <c r="B14" s="56" t="s">
        <v>11</v>
      </c>
      <c r="C14" s="57">
        <v>870</v>
      </c>
      <c r="D14" s="58">
        <v>9900</v>
      </c>
      <c r="E14" s="73">
        <v>5600</v>
      </c>
      <c r="F14" s="59">
        <v>4213.83</v>
      </c>
      <c r="G14" s="59">
        <v>2000</v>
      </c>
      <c r="H14" s="60">
        <f t="shared" si="1"/>
        <v>11813.83</v>
      </c>
      <c r="I14" s="40"/>
      <c r="J14" s="72" t="s">
        <v>20</v>
      </c>
      <c r="K14" s="72"/>
      <c r="L14" s="72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</row>
    <row r="15" spans="1:253" s="8" customFormat="1" ht="17" customHeight="1" x14ac:dyDescent="0.2">
      <c r="A15" s="36" t="s">
        <v>37</v>
      </c>
      <c r="B15" s="36" t="s">
        <v>38</v>
      </c>
      <c r="C15" s="43">
        <v>950</v>
      </c>
      <c r="D15" s="37">
        <v>11600</v>
      </c>
      <c r="E15" s="75">
        <v>6900</v>
      </c>
      <c r="F15" s="6">
        <v>4268.3</v>
      </c>
      <c r="G15" s="6">
        <v>2400</v>
      </c>
      <c r="H15" s="13">
        <f t="shared" si="1"/>
        <v>13568.3</v>
      </c>
      <c r="I15" s="24"/>
      <c r="J15" s="25"/>
      <c r="K15" s="24"/>
      <c r="L15" s="26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</row>
    <row r="16" spans="1:253" s="8" customFormat="1" ht="17" customHeight="1" x14ac:dyDescent="0.2">
      <c r="A16" s="9" t="s">
        <v>40</v>
      </c>
      <c r="B16" s="9" t="s">
        <v>53</v>
      </c>
      <c r="C16" s="41">
        <v>1000</v>
      </c>
      <c r="D16" s="10">
        <v>13600</v>
      </c>
      <c r="E16" s="76">
        <v>8200</v>
      </c>
      <c r="F16" s="15">
        <v>4237.09</v>
      </c>
      <c r="G16" s="15">
        <v>2400</v>
      </c>
      <c r="H16" s="11">
        <f t="shared" si="1"/>
        <v>14837.09</v>
      </c>
      <c r="I16" s="28"/>
      <c r="J16" s="62"/>
      <c r="K16" s="62"/>
      <c r="L16" s="62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</row>
    <row r="17" spans="1:252" s="8" customFormat="1" ht="17" customHeight="1" x14ac:dyDescent="0.2">
      <c r="A17" s="5" t="s">
        <v>12</v>
      </c>
      <c r="B17" s="5" t="s">
        <v>6</v>
      </c>
      <c r="C17" s="42">
        <v>1070</v>
      </c>
      <c r="D17" s="12">
        <v>14500</v>
      </c>
      <c r="E17" s="77">
        <v>8900</v>
      </c>
      <c r="F17" s="6">
        <v>5198.9799999999996</v>
      </c>
      <c r="G17" s="6">
        <v>2500</v>
      </c>
      <c r="H17" s="13">
        <f t="shared" ref="H17:H25" si="2">G17+F17+E17</f>
        <v>16598.98</v>
      </c>
      <c r="I17" s="29"/>
      <c r="J17" s="62"/>
      <c r="K17" s="62"/>
      <c r="L17" s="62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</row>
    <row r="18" spans="1:252" s="8" customFormat="1" ht="17" customHeight="1" x14ac:dyDescent="0.2">
      <c r="A18" s="9" t="s">
        <v>41</v>
      </c>
      <c r="B18" s="9" t="s">
        <v>42</v>
      </c>
      <c r="C18" s="41">
        <v>1200</v>
      </c>
      <c r="D18" s="10">
        <v>15000</v>
      </c>
      <c r="E18" s="76">
        <v>9000</v>
      </c>
      <c r="F18" s="15">
        <v>4572.2</v>
      </c>
      <c r="G18" s="15">
        <v>2700</v>
      </c>
      <c r="H18" s="11">
        <f t="shared" si="2"/>
        <v>16272.2</v>
      </c>
      <c r="I18" s="28"/>
      <c r="J18" s="62"/>
      <c r="K18" s="62"/>
      <c r="L18" s="62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</row>
    <row r="19" spans="1:252" s="8" customFormat="1" ht="17" customHeight="1" x14ac:dyDescent="0.2">
      <c r="A19" s="5" t="s">
        <v>43</v>
      </c>
      <c r="B19" s="5" t="s">
        <v>44</v>
      </c>
      <c r="C19" s="42">
        <v>1300</v>
      </c>
      <c r="D19" s="12">
        <v>15500</v>
      </c>
      <c r="E19" s="77">
        <v>9300</v>
      </c>
      <c r="F19" s="6">
        <v>4657.88</v>
      </c>
      <c r="G19" s="6">
        <v>2700</v>
      </c>
      <c r="H19" s="13">
        <f t="shared" si="2"/>
        <v>16657.88</v>
      </c>
      <c r="I19" s="29"/>
      <c r="J19" s="62"/>
      <c r="K19" s="62"/>
      <c r="L19" s="62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</row>
    <row r="20" spans="1:252" s="8" customFormat="1" ht="17" customHeight="1" x14ac:dyDescent="0.2">
      <c r="A20" s="9" t="s">
        <v>47</v>
      </c>
      <c r="B20" s="9" t="s">
        <v>8</v>
      </c>
      <c r="C20" s="41">
        <v>1400</v>
      </c>
      <c r="D20" s="10">
        <v>17000</v>
      </c>
      <c r="E20" s="76">
        <v>10500</v>
      </c>
      <c r="F20" s="15">
        <v>5155.21</v>
      </c>
      <c r="G20" s="15">
        <v>3200</v>
      </c>
      <c r="H20" s="11">
        <f t="shared" si="2"/>
        <v>18855.21</v>
      </c>
      <c r="I20" s="28"/>
      <c r="J20" s="62"/>
      <c r="K20" s="62"/>
      <c r="L20" s="62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</row>
    <row r="21" spans="1:252" s="8" customFormat="1" ht="17" customHeight="1" x14ac:dyDescent="0.2">
      <c r="A21" s="5" t="s">
        <v>45</v>
      </c>
      <c r="B21" s="5" t="s">
        <v>9</v>
      </c>
      <c r="C21" s="42">
        <v>1450</v>
      </c>
      <c r="D21" s="12">
        <v>17500</v>
      </c>
      <c r="E21" s="77">
        <v>10700</v>
      </c>
      <c r="F21" s="6">
        <v>5238.43</v>
      </c>
      <c r="G21" s="6">
        <v>3400</v>
      </c>
      <c r="H21" s="13">
        <f t="shared" si="2"/>
        <v>19338.43</v>
      </c>
      <c r="I21" s="29"/>
      <c r="J21" s="62"/>
      <c r="K21" s="62"/>
      <c r="L21" s="62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</row>
    <row r="22" spans="1:252" s="8" customFormat="1" ht="17" customHeight="1" x14ac:dyDescent="0.2">
      <c r="A22" s="9" t="s">
        <v>46</v>
      </c>
      <c r="B22" s="9" t="s">
        <v>1</v>
      </c>
      <c r="C22" s="41">
        <v>1300</v>
      </c>
      <c r="D22" s="10">
        <v>15800</v>
      </c>
      <c r="E22" s="76">
        <v>9400</v>
      </c>
      <c r="F22" s="15">
        <v>5238.43</v>
      </c>
      <c r="G22" s="35">
        <v>3200</v>
      </c>
      <c r="H22" s="11">
        <f t="shared" si="2"/>
        <v>17838.43</v>
      </c>
      <c r="I22" s="28"/>
      <c r="J22" s="62"/>
      <c r="K22" s="62"/>
      <c r="L22" s="62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</row>
    <row r="23" spans="1:252" s="8" customFormat="1" ht="17" customHeight="1" x14ac:dyDescent="0.2">
      <c r="A23" s="5" t="s">
        <v>48</v>
      </c>
      <c r="B23" s="5" t="s">
        <v>54</v>
      </c>
      <c r="C23" s="42">
        <v>1630</v>
      </c>
      <c r="D23" s="12">
        <v>21000</v>
      </c>
      <c r="E23" s="77">
        <v>12500</v>
      </c>
      <c r="F23" s="19">
        <v>7740.64</v>
      </c>
      <c r="G23" s="19">
        <v>3630</v>
      </c>
      <c r="H23" s="13">
        <f t="shared" si="2"/>
        <v>23870.639999999999</v>
      </c>
      <c r="I23" s="28"/>
      <c r="J23" s="62"/>
      <c r="K23" s="62"/>
      <c r="L23" s="62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</row>
    <row r="24" spans="1:252" s="8" customFormat="1" ht="17" customHeight="1" x14ac:dyDescent="0.2">
      <c r="A24" s="9" t="s">
        <v>49</v>
      </c>
      <c r="B24" s="9" t="s">
        <v>10</v>
      </c>
      <c r="C24" s="41">
        <v>1800</v>
      </c>
      <c r="D24" s="10">
        <v>21000</v>
      </c>
      <c r="E24" s="76">
        <v>12900</v>
      </c>
      <c r="F24" s="15">
        <v>5238.43</v>
      </c>
      <c r="G24" s="15">
        <v>3730</v>
      </c>
      <c r="H24" s="11">
        <f t="shared" si="2"/>
        <v>21868.43</v>
      </c>
      <c r="I24" s="28"/>
      <c r="J24" s="14"/>
      <c r="K24" s="17"/>
      <c r="L24" s="1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</row>
    <row r="25" spans="1:252" s="8" customFormat="1" ht="17" customHeight="1" x14ac:dyDescent="0.2">
      <c r="A25" s="5" t="s">
        <v>50</v>
      </c>
      <c r="B25" s="5" t="s">
        <v>52</v>
      </c>
      <c r="C25" s="42">
        <v>2100</v>
      </c>
      <c r="D25" s="12">
        <v>25000</v>
      </c>
      <c r="E25" s="77">
        <v>16000</v>
      </c>
      <c r="F25" s="19">
        <v>8830.7199999999993</v>
      </c>
      <c r="G25" s="19">
        <v>4330</v>
      </c>
      <c r="H25" s="13">
        <f t="shared" si="2"/>
        <v>29160.720000000001</v>
      </c>
      <c r="I25" s="28"/>
      <c r="J25" s="63"/>
      <c r="K25" s="63"/>
      <c r="L25" s="63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</row>
    <row r="26" spans="1:252" s="8" customFormat="1" ht="17" customHeight="1" x14ac:dyDescent="0.2">
      <c r="A26" s="9" t="s">
        <v>7</v>
      </c>
      <c r="B26" s="20" t="s">
        <v>55</v>
      </c>
      <c r="C26" s="20"/>
      <c r="D26" s="21">
        <v>750</v>
      </c>
      <c r="E26" s="38" t="s">
        <v>18</v>
      </c>
      <c r="F26" s="38" t="s">
        <v>18</v>
      </c>
      <c r="G26" s="38" t="s">
        <v>18</v>
      </c>
      <c r="H26" s="21">
        <f>D26</f>
        <v>750</v>
      </c>
      <c r="I26" s="29"/>
      <c r="J26" s="63"/>
      <c r="K26" s="63"/>
      <c r="L26" s="63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</row>
    <row r="27" spans="1:252" s="8" customFormat="1" ht="17" customHeight="1" x14ac:dyDescent="0.2">
      <c r="A27" s="64" t="s">
        <v>57</v>
      </c>
      <c r="B27" s="64"/>
      <c r="C27" s="64"/>
      <c r="D27" s="64"/>
      <c r="E27" s="64"/>
      <c r="F27" s="64"/>
      <c r="G27" s="64"/>
      <c r="H27" s="64"/>
      <c r="I27" s="78"/>
      <c r="J27" s="28"/>
      <c r="K27" s="3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</row>
    <row r="28" spans="1:252" s="8" customFormat="1" ht="27" customHeight="1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3"/>
      <c r="K28" s="34"/>
      <c r="L28" s="1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</row>
    <row r="29" spans="1:252" s="8" customFormat="1" ht="24" customHeight="1" x14ac:dyDescent="0.2">
      <c r="A29" s="1"/>
      <c r="B29" s="1"/>
      <c r="C29" s="1"/>
      <c r="D29" s="1"/>
      <c r="E29" s="1"/>
      <c r="F29" s="1"/>
      <c r="G29" s="2"/>
      <c r="H29" s="1"/>
      <c r="I29" s="1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</row>
    <row r="30" spans="1:252" s="8" customFormat="1" ht="16" customHeight="1" x14ac:dyDescent="0.2">
      <c r="A30" s="1" t="s">
        <v>69</v>
      </c>
      <c r="B30" s="1"/>
      <c r="C30" s="1"/>
      <c r="D30" s="1"/>
      <c r="E30" s="1"/>
      <c r="F30" s="1"/>
      <c r="G30" s="2"/>
      <c r="H30" s="1"/>
      <c r="I30" s="1"/>
      <c r="J30" s="18"/>
      <c r="K30" s="18"/>
      <c r="L30" s="18"/>
      <c r="M30" s="18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</row>
    <row r="31" spans="1:252" s="8" customFormat="1" ht="17" customHeight="1" x14ac:dyDescent="0.2">
      <c r="A31" s="81" t="s">
        <v>70</v>
      </c>
      <c r="B31" s="81"/>
      <c r="C31" s="81"/>
      <c r="D31" s="81"/>
      <c r="E31" s="1"/>
      <c r="F31" s="1"/>
      <c r="G31" s="2"/>
      <c r="H31" s="1"/>
      <c r="I31" s="1"/>
      <c r="J31" s="18"/>
      <c r="K31" s="18"/>
      <c r="L31" s="18"/>
      <c r="M31" s="18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</row>
    <row r="32" spans="1:252" s="8" customFormat="1" ht="17" customHeight="1" x14ac:dyDescent="0.2">
      <c r="A32" s="81" t="s">
        <v>72</v>
      </c>
      <c r="B32" s="81"/>
      <c r="C32" s="81"/>
      <c r="D32" s="1"/>
      <c r="E32" s="1"/>
      <c r="F32" s="1"/>
      <c r="G32" s="2"/>
      <c r="H32" s="1"/>
      <c r="I32" s="1"/>
      <c r="J32" s="2"/>
      <c r="K32" s="1"/>
      <c r="L32" s="1"/>
      <c r="M32" s="1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</row>
    <row r="33" spans="1:3" ht="18" customHeight="1" x14ac:dyDescent="0.2">
      <c r="A33" s="82" t="s">
        <v>71</v>
      </c>
      <c r="B33" s="81"/>
      <c r="C33" s="81"/>
    </row>
  </sheetData>
  <mergeCells count="18">
    <mergeCell ref="A31:D31"/>
    <mergeCell ref="A32:C32"/>
    <mergeCell ref="A33:C33"/>
    <mergeCell ref="J22:L23"/>
    <mergeCell ref="J25:L26"/>
    <mergeCell ref="A1:M1"/>
    <mergeCell ref="J16:L17"/>
    <mergeCell ref="J18:L19"/>
    <mergeCell ref="J20:L21"/>
    <mergeCell ref="I3:L3"/>
    <mergeCell ref="J5:L6"/>
    <mergeCell ref="J7:L9"/>
    <mergeCell ref="J4:L4"/>
    <mergeCell ref="J10:L11"/>
    <mergeCell ref="J12:L12"/>
    <mergeCell ref="J13:L13"/>
    <mergeCell ref="J14:L14"/>
    <mergeCell ref="A27:H27"/>
  </mergeCells>
  <phoneticPr fontId="2" type="noConversion"/>
  <hyperlinks>
    <hyperlink ref="A33" r:id="rId1"/>
  </hyperlinks>
  <pageMargins left="0.27" right="0.14000000000000001" top="0.39370078740157483" bottom="0.39370078740157483" header="0" footer="0"/>
  <pageSetup scale="90" orientation="landscape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"/>
  <sheetViews>
    <sheetView view="pageLayout" workbookViewId="0"/>
  </sheetViews>
  <sheetFormatPr baseColWidth="10" defaultRowHeight="16" x14ac:dyDescent="0.2"/>
  <sheetData/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1 - Прайс лист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cp:lastPrinted>2018-05-14T06:50:53Z</cp:lastPrinted>
  <dcterms:created xsi:type="dcterms:W3CDTF">2013-12-05T12:22:30Z</dcterms:created>
  <dcterms:modified xsi:type="dcterms:W3CDTF">2018-09-09T18:28:31Z</dcterms:modified>
</cp:coreProperties>
</file>